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F13" i="1"/>
  <c r="I119" i="1" l="1"/>
  <c r="H119" i="1"/>
  <c r="F119" i="1"/>
  <c r="J119" i="1"/>
  <c r="G138" i="1"/>
  <c r="I138" i="1"/>
  <c r="F138" i="1"/>
  <c r="H138" i="1"/>
  <c r="I157" i="1"/>
  <c r="H157" i="1"/>
  <c r="G157" i="1"/>
  <c r="F157" i="1"/>
  <c r="F176" i="1"/>
  <c r="J176" i="1"/>
  <c r="I176" i="1"/>
  <c r="H176" i="1"/>
  <c r="G176" i="1"/>
  <c r="I195" i="1"/>
  <c r="G195" i="1"/>
  <c r="F195" i="1"/>
  <c r="H195" i="1"/>
  <c r="J100" i="1"/>
  <c r="F100" i="1"/>
  <c r="I100" i="1"/>
  <c r="H100" i="1"/>
  <c r="G100" i="1"/>
  <c r="J81" i="1"/>
  <c r="G81" i="1"/>
  <c r="I81" i="1"/>
  <c r="H81" i="1"/>
  <c r="F81" i="1"/>
  <c r="J62" i="1"/>
  <c r="I62" i="1"/>
  <c r="H62" i="1"/>
  <c r="F62" i="1"/>
  <c r="H43" i="1"/>
  <c r="F43" i="1"/>
  <c r="J24" i="1"/>
  <c r="H24" i="1"/>
  <c r="I24" i="1"/>
  <c r="F24" i="1"/>
  <c r="G196" i="1" l="1"/>
  <c r="J196" i="1"/>
  <c r="I196" i="1"/>
  <c r="F196" i="1"/>
  <c r="H196" i="1"/>
</calcChain>
</file>

<file path=xl/sharedStrings.xml><?xml version="1.0" encoding="utf-8"?>
<sst xmlns="http://schemas.openxmlformats.org/spreadsheetml/2006/main" count="319" uniqueCount="114">
  <si>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</si>
  <si>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</si>
  <si>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</si>
  <si>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</si>
  <si>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</si>
  <si>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</si>
  <si>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</si>
  <si>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</si>
  <si>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</si>
  <si>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</si>
  <si>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</si>
  <si>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</si>
  <si>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</si>
  <si>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</si>
  <si>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</si>
  <si>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</si>
  <si>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</si>
  <si>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</si>
  <si>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</si>
  <si>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</si>
  <si>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</si>
  <si>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</si>
  <si>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</si>
  <si>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</si>
  <si>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</si>
  <si>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</si>
  <si>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</si>
  <si>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</si>
  <si>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</si>
  <si>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</si>
  <si>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</si>
  <si>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</si>
  <si>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</si>
  <si>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</si>
  <si>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</si>
  <si>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</si>
  <si>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</si>
  <si>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</si>
  <si>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</si>
  <si>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</si>
  <si>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лимоном</t>
  </si>
  <si>
    <t>200/7</t>
  </si>
  <si>
    <t xml:space="preserve">хлеб </t>
  </si>
  <si>
    <t>яблоки</t>
  </si>
  <si>
    <t>120/1шт</t>
  </si>
  <si>
    <t>колбаса п/к порциями</t>
  </si>
  <si>
    <t>суп-пюре гороховый</t>
  </si>
  <si>
    <t>сосиски ,, молочные,,</t>
  </si>
  <si>
    <t>каша гречневая</t>
  </si>
  <si>
    <t>компот из сухофруктов</t>
  </si>
  <si>
    <t>кукуруза консервированная</t>
  </si>
  <si>
    <t>100/1</t>
  </si>
  <si>
    <t>каша гречневая рассыпчатая</t>
  </si>
  <si>
    <t>150/11</t>
  </si>
  <si>
    <t>гуляш</t>
  </si>
  <si>
    <t>огурцы соленые</t>
  </si>
  <si>
    <t>борщ с фасолью</t>
  </si>
  <si>
    <t>жаркое по-домашнему</t>
  </si>
  <si>
    <t>сок яблочный</t>
  </si>
  <si>
    <t>запеканка творожная со сметаной</t>
  </si>
  <si>
    <t>какао с молоком</t>
  </si>
  <si>
    <t>капуста квашенная</t>
  </si>
  <si>
    <t>суп-лапша с курицей</t>
  </si>
  <si>
    <t>Котлеты (биточки) из трески</t>
  </si>
  <si>
    <t>рис припущенный</t>
  </si>
  <si>
    <t>кисель плодовоягодный</t>
  </si>
  <si>
    <t>хлеб 30г</t>
  </si>
  <si>
    <t>салат "Здоровье"</t>
  </si>
  <si>
    <t>Рассольник ленинградский</t>
  </si>
  <si>
    <t>Голубцы с мясом и рисом</t>
  </si>
  <si>
    <t>180/50</t>
  </si>
  <si>
    <t>соус красный (основной)</t>
  </si>
  <si>
    <t>печенье</t>
  </si>
  <si>
    <t>омлет из яиц</t>
  </si>
  <si>
    <t>бутерброд с маслом</t>
  </si>
  <si>
    <t>010/20</t>
  </si>
  <si>
    <t>картофельное пюре</t>
  </si>
  <si>
    <t>треска припущенная</t>
  </si>
  <si>
    <t>салат из белокочанной капусты</t>
  </si>
  <si>
    <t>суп из овощей</t>
  </si>
  <si>
    <t xml:space="preserve">курица тушенная в сметанном соусе </t>
  </si>
  <si>
    <t>макароны отварные с маслом</t>
  </si>
  <si>
    <t>каша овсяная (вязкая) с маслом</t>
  </si>
  <si>
    <t>рагу из овощей</t>
  </si>
  <si>
    <t>сосиски "Русские дозированные отварные</t>
  </si>
  <si>
    <t>каша молочная жидкая манная с вареньем</t>
  </si>
  <si>
    <t>150/20</t>
  </si>
  <si>
    <t>яйцо вареное</t>
  </si>
  <si>
    <t>запеканка рисовая с творогом с ябл.соус.</t>
  </si>
  <si>
    <t>150/50</t>
  </si>
  <si>
    <t xml:space="preserve">сыр порциями </t>
  </si>
  <si>
    <t>запеканка картофельная с мясом</t>
  </si>
  <si>
    <t>121/5</t>
  </si>
  <si>
    <t>Суп капртофельный с фасолью</t>
  </si>
  <si>
    <t>тефтели из говядины с рисом (паровые)</t>
  </si>
  <si>
    <t>Сок яблочный</t>
  </si>
  <si>
    <t>мясо тушеное</t>
  </si>
  <si>
    <t>суп крестьянский с крупой перловой</t>
  </si>
  <si>
    <t>салат здоровье</t>
  </si>
  <si>
    <t>Компот из сухофруктов</t>
  </si>
  <si>
    <t>мини-кекс</t>
  </si>
  <si>
    <t>борщ с капустой и картофелем</t>
  </si>
  <si>
    <t>плов по-узбекски</t>
  </si>
  <si>
    <t>суп картофельный с треской-филе</t>
  </si>
  <si>
    <t>250/25</t>
  </si>
  <si>
    <t>курица тушеная в сметанном соусе</t>
  </si>
  <si>
    <t>суп вермишелевый с курицей</t>
  </si>
  <si>
    <t>Каша гречневая рассыпчатая</t>
  </si>
  <si>
    <t>МОУ "СОШ с.Ворсино им.К.И.Фролова"</t>
  </si>
  <si>
    <t>ио директора школы</t>
  </si>
  <si>
    <t>Андрианова Н.Н.</t>
  </si>
  <si>
    <t xml:space="preserve">кукуруза консервированная </t>
  </si>
  <si>
    <t>колбаса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</si>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</sst>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192" sqref="P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108</v>
      </c>
      <c r="D1" s="51"/>
      <c r="E1" s="51"/>
      <c r="F1" s="12" t="s">
        <v>16</v>
      </c>
      <c r="G1" s="2" t="s">
        <v>17</v>
      </c>
      <c r="H1" s="52" t="s">
        <v>109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110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53</v>
      </c>
      <c r="G6" s="40">
        <v>16.899999999999999</v>
      </c>
      <c r="H6" s="40">
        <v>21</v>
      </c>
      <c r="I6" s="40">
        <v>63.5</v>
      </c>
      <c r="J6" s="40">
        <v>490.4</v>
      </c>
      <c r="K6" s="41">
        <v>108</v>
      </c>
      <c r="L6" s="40">
        <v>18.239999999999998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 t="s">
        <v>41</v>
      </c>
      <c r="G8" s="43">
        <v>0.3</v>
      </c>
      <c r="H8" s="43">
        <v>0.1</v>
      </c>
      <c r="I8" s="43">
        <v>15.08</v>
      </c>
      <c r="J8" s="43">
        <v>61.1</v>
      </c>
      <c r="K8" s="44">
        <v>198</v>
      </c>
      <c r="L8" s="43">
        <v>3.64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0.3</v>
      </c>
      <c r="G9" s="43">
        <v>2.2999999999999998</v>
      </c>
      <c r="H9" s="43">
        <v>0.2</v>
      </c>
      <c r="I9" s="43">
        <v>14.6</v>
      </c>
      <c r="J9" s="43">
        <v>71</v>
      </c>
      <c r="K9" s="44">
        <v>299</v>
      </c>
      <c r="L9" s="43">
        <v>2.25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 t="s">
        <v>44</v>
      </c>
      <c r="G10" s="43">
        <v>0.1</v>
      </c>
      <c r="H10" s="43">
        <v>0.1</v>
      </c>
      <c r="I10" s="43">
        <v>1.2</v>
      </c>
      <c r="J10" s="43">
        <v>5</v>
      </c>
      <c r="K10" s="44">
        <v>351</v>
      </c>
      <c r="L10" s="43">
        <v>8.4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15</v>
      </c>
      <c r="G11" s="43">
        <v>2.5</v>
      </c>
      <c r="H11" s="43">
        <v>5.9</v>
      </c>
      <c r="I11" s="43"/>
      <c r="J11" s="43">
        <v>63</v>
      </c>
      <c r="K11" s="44">
        <v>7</v>
      </c>
      <c r="L11" s="43">
        <v>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15.3</v>
      </c>
      <c r="G13" s="19">
        <f t="shared" ref="G13:J13" si="0">SUM(G6:G12)</f>
        <v>22.1</v>
      </c>
      <c r="H13" s="19">
        <f t="shared" si="0"/>
        <v>27.300000000000004</v>
      </c>
      <c r="I13" s="19">
        <f t="shared" si="0"/>
        <v>94.38</v>
      </c>
      <c r="J13" s="19">
        <f t="shared" si="0"/>
        <v>690.5</v>
      </c>
      <c r="K13" s="25"/>
      <c r="L13" s="19">
        <f t="shared" ref="L13" si="1">SUM(L6:L12)</f>
        <v>38.53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0.6</v>
      </c>
      <c r="G14" s="43">
        <v>1.9</v>
      </c>
      <c r="H14" s="43">
        <v>0.1</v>
      </c>
      <c r="I14" s="43">
        <v>3.9</v>
      </c>
      <c r="J14" s="43">
        <v>24</v>
      </c>
      <c r="K14" s="44">
        <v>275</v>
      </c>
      <c r="L14" s="43">
        <v>6.28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8.5</v>
      </c>
      <c r="H15" s="43">
        <v>4.5</v>
      </c>
      <c r="I15" s="43">
        <v>24.8</v>
      </c>
      <c r="J15" s="43">
        <v>178.9</v>
      </c>
      <c r="K15" s="44">
        <v>81</v>
      </c>
      <c r="L15" s="43">
        <v>13.34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 t="s">
        <v>51</v>
      </c>
      <c r="G16" s="43">
        <v>11.1</v>
      </c>
      <c r="H16" s="43">
        <v>24.2</v>
      </c>
      <c r="I16" s="43">
        <v>1.6</v>
      </c>
      <c r="J16" s="43">
        <v>268.39999999999998</v>
      </c>
      <c r="K16" s="44">
        <v>161</v>
      </c>
      <c r="L16" s="43">
        <v>26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8.5</v>
      </c>
      <c r="H17" s="43">
        <v>14.6</v>
      </c>
      <c r="I17" s="43">
        <v>41.4</v>
      </c>
      <c r="J17" s="43">
        <v>333</v>
      </c>
      <c r="K17" s="44">
        <v>230</v>
      </c>
      <c r="L17" s="43">
        <v>7.39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/>
      <c r="I18" s="43">
        <v>21.7</v>
      </c>
      <c r="J18" s="43">
        <v>87</v>
      </c>
      <c r="K18" s="44">
        <v>210</v>
      </c>
      <c r="L18" s="43">
        <v>3.0649999999999999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30</v>
      </c>
      <c r="G20" s="43">
        <v>2.2999999999999998</v>
      </c>
      <c r="H20" s="43">
        <v>0.2</v>
      </c>
      <c r="I20" s="43">
        <v>14.6</v>
      </c>
      <c r="J20" s="43">
        <v>71</v>
      </c>
      <c r="K20" s="44">
        <v>299</v>
      </c>
      <c r="L20" s="43">
        <v>1.6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630.6</v>
      </c>
      <c r="G23" s="19">
        <f t="shared" ref="G23:J23" si="2">SUM(G14:G22)</f>
        <v>32.6</v>
      </c>
      <c r="H23" s="19">
        <f t="shared" si="2"/>
        <v>43.6</v>
      </c>
      <c r="I23" s="19">
        <f t="shared" si="2"/>
        <v>108</v>
      </c>
      <c r="J23" s="19">
        <f t="shared" si="2"/>
        <v>962.3</v>
      </c>
      <c r="K23" s="25"/>
      <c r="L23" s="19">
        <f t="shared" ref="L23" si="3">SUM(L14:L22)</f>
        <v>57.675000000000004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645.9</v>
      </c>
      <c r="G24" s="32">
        <f t="shared" ref="G24:J24" si="4">G13+G23</f>
        <v>54.7</v>
      </c>
      <c r="H24" s="32">
        <f t="shared" si="4"/>
        <v>70.900000000000006</v>
      </c>
      <c r="I24" s="32">
        <f t="shared" si="4"/>
        <v>202.38</v>
      </c>
      <c r="J24" s="32">
        <f t="shared" si="4"/>
        <v>1652.8</v>
      </c>
      <c r="K24" s="32"/>
      <c r="L24" s="32">
        <f t="shared" ref="L24" si="5">L13+L23</f>
        <v>96.205000000000013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8.5</v>
      </c>
      <c r="H25" s="40">
        <v>14.6</v>
      </c>
      <c r="I25" s="40">
        <v>41.4</v>
      </c>
      <c r="J25" s="40">
        <v>333</v>
      </c>
      <c r="K25" s="41">
        <v>230</v>
      </c>
      <c r="L25" s="40">
        <v>7.39</v>
      </c>
    </row>
    <row r="26" spans="1:12" ht="15" x14ac:dyDescent="0.25">
      <c r="A26" s="14"/>
      <c r="B26" s="15"/>
      <c r="C26" s="11"/>
      <c r="D26" s="6"/>
      <c r="E26" s="42" t="s">
        <v>54</v>
      </c>
      <c r="F26" s="43">
        <v>80</v>
      </c>
      <c r="G26" s="43">
        <v>9.6</v>
      </c>
      <c r="H26" s="43">
        <v>8.5</v>
      </c>
      <c r="I26" s="43">
        <v>2.9</v>
      </c>
      <c r="J26" s="43">
        <v>126.7</v>
      </c>
      <c r="K26" s="44">
        <v>169</v>
      </c>
      <c r="L26" s="43">
        <v>31</v>
      </c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 t="s">
        <v>41</v>
      </c>
      <c r="G27" s="43">
        <v>0.3</v>
      </c>
      <c r="H27" s="43">
        <v>0.1</v>
      </c>
      <c r="I27" s="43">
        <v>15.8</v>
      </c>
      <c r="J27" s="43">
        <v>61.1</v>
      </c>
      <c r="K27" s="44">
        <v>198</v>
      </c>
      <c r="L27" s="43">
        <v>3.64</v>
      </c>
    </row>
    <row r="28" spans="1:12" ht="15" x14ac:dyDescent="0.25">
      <c r="A28" s="14"/>
      <c r="B28" s="15"/>
      <c r="C28" s="11"/>
      <c r="D28" s="7" t="s">
        <v>23</v>
      </c>
      <c r="E28" s="42" t="s">
        <v>23</v>
      </c>
      <c r="F28" s="43">
        <v>30</v>
      </c>
      <c r="G28" s="43">
        <v>2.2999999999999998</v>
      </c>
      <c r="H28" s="43">
        <v>0.2</v>
      </c>
      <c r="I28" s="43">
        <v>14.6</v>
      </c>
      <c r="J28" s="43">
        <v>71</v>
      </c>
      <c r="K28" s="44">
        <v>299</v>
      </c>
      <c r="L28" s="43">
        <v>2.25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111</v>
      </c>
      <c r="F30" s="43"/>
      <c r="G30" s="43"/>
      <c r="H30" s="43"/>
      <c r="I30" s="43"/>
      <c r="J30" s="43"/>
      <c r="K30" s="44"/>
      <c r="L30" s="43">
        <v>6.28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260</v>
      </c>
      <c r="G32" s="19">
        <f t="shared" ref="G32" si="6">SUM(G25:G31)</f>
        <v>20.700000000000003</v>
      </c>
      <c r="H32" s="19">
        <f t="shared" ref="H32" si="7">SUM(H25:H31)</f>
        <v>23.400000000000002</v>
      </c>
      <c r="I32" s="19">
        <f t="shared" ref="I32" si="8">SUM(I25:I31)</f>
        <v>74.699999999999989</v>
      </c>
      <c r="J32" s="19">
        <f t="shared" ref="J32:L32" si="9">SUM(J25:J31)</f>
        <v>591.79999999999995</v>
      </c>
      <c r="K32" s="25"/>
      <c r="L32" s="19">
        <f t="shared" si="9"/>
        <v>50.56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0.6</v>
      </c>
      <c r="G33" s="43">
        <v>0.5</v>
      </c>
      <c r="H33" s="43">
        <v>20.399999999999999</v>
      </c>
      <c r="I33" s="43">
        <v>25.2</v>
      </c>
      <c r="J33" s="43">
        <v>378.1</v>
      </c>
      <c r="K33" s="44">
        <v>164</v>
      </c>
      <c r="L33" s="43">
        <v>11.93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3.3</v>
      </c>
      <c r="H34" s="43">
        <v>4.8</v>
      </c>
      <c r="I34" s="43">
        <v>9.1</v>
      </c>
      <c r="J34" s="43">
        <v>103</v>
      </c>
      <c r="K34" s="44">
        <v>52</v>
      </c>
      <c r="L34" s="43">
        <v>18.53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250</v>
      </c>
      <c r="G35" s="43">
        <v>24.6</v>
      </c>
      <c r="H35" s="43">
        <v>20.5</v>
      </c>
      <c r="I35" s="43">
        <v>25.2</v>
      </c>
      <c r="J35" s="43">
        <v>387.1</v>
      </c>
      <c r="K35" s="44">
        <v>164</v>
      </c>
      <c r="L35" s="43">
        <v>59.86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</v>
      </c>
      <c r="H37" s="43"/>
      <c r="I37" s="43">
        <v>18.2</v>
      </c>
      <c r="J37" s="43">
        <v>76</v>
      </c>
      <c r="K37" s="44">
        <v>187.01</v>
      </c>
      <c r="L37" s="43">
        <v>7.28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23</v>
      </c>
      <c r="F39" s="43">
        <v>30</v>
      </c>
      <c r="G39" s="43">
        <v>2.2999999999999998</v>
      </c>
      <c r="H39" s="43">
        <v>0.2</v>
      </c>
      <c r="I39" s="43">
        <v>14.6</v>
      </c>
      <c r="J39" s="43">
        <v>71</v>
      </c>
      <c r="K39" s="44">
        <v>299</v>
      </c>
      <c r="L39" s="43">
        <v>1.6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730.6</v>
      </c>
      <c r="G42" s="19">
        <f t="shared" ref="G42" si="10">SUM(G33:G41)</f>
        <v>31.700000000000003</v>
      </c>
      <c r="H42" s="19">
        <f t="shared" ref="H42" si="11">SUM(H33:H41)</f>
        <v>45.900000000000006</v>
      </c>
      <c r="I42" s="19">
        <f t="shared" ref="I42" si="12">SUM(I33:I41)</f>
        <v>92.3</v>
      </c>
      <c r="J42" s="19">
        <f t="shared" ref="J42:L42" si="13">SUM(J33:J41)</f>
        <v>1015.2</v>
      </c>
      <c r="K42" s="25"/>
      <c r="L42" s="19">
        <f t="shared" si="13"/>
        <v>99.199999999999989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990.6</v>
      </c>
      <c r="G43" s="32">
        <f t="shared" ref="G43" si="14">G32+G42</f>
        <v>52.400000000000006</v>
      </c>
      <c r="H43" s="32">
        <f t="shared" ref="H43" si="15">H32+H42</f>
        <v>69.300000000000011</v>
      </c>
      <c r="I43" s="32">
        <f t="shared" ref="I43" si="16">I32+I42</f>
        <v>167</v>
      </c>
      <c r="J43" s="32">
        <f t="shared" ref="J43:L43" si="17">J32+J42</f>
        <v>1607</v>
      </c>
      <c r="K43" s="32"/>
      <c r="L43" s="32">
        <f t="shared" si="17"/>
        <v>149.76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11.6</v>
      </c>
      <c r="H44" s="40">
        <v>15.6</v>
      </c>
      <c r="I44" s="40">
        <v>16.5</v>
      </c>
      <c r="J44" s="40">
        <v>255</v>
      </c>
      <c r="K44" s="41">
        <v>115.03</v>
      </c>
      <c r="L44" s="40">
        <v>49.91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3.8</v>
      </c>
      <c r="H46" s="43">
        <v>3.7</v>
      </c>
      <c r="I46" s="43">
        <v>20.2</v>
      </c>
      <c r="J46" s="43">
        <v>12</v>
      </c>
      <c r="K46" s="44">
        <v>204</v>
      </c>
      <c r="L46" s="43">
        <v>19.43</v>
      </c>
    </row>
    <row r="47" spans="1:12" ht="15" x14ac:dyDescent="0.25">
      <c r="A47" s="23"/>
      <c r="B47" s="15"/>
      <c r="C47" s="11"/>
      <c r="D47" s="7" t="s">
        <v>23</v>
      </c>
      <c r="E47" s="42" t="s">
        <v>23</v>
      </c>
      <c r="F47" s="43">
        <v>30</v>
      </c>
      <c r="G47" s="43">
        <v>2.2999999999999998</v>
      </c>
      <c r="H47" s="43">
        <v>0.2</v>
      </c>
      <c r="I47" s="43">
        <v>14.6</v>
      </c>
      <c r="J47" s="43">
        <v>71</v>
      </c>
      <c r="K47" s="44">
        <v>299</v>
      </c>
      <c r="L47" s="43">
        <v>2.25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 t="s">
        <v>44</v>
      </c>
      <c r="G48" s="43">
        <v>0.1</v>
      </c>
      <c r="H48" s="43">
        <v>0.1</v>
      </c>
      <c r="I48" s="43">
        <v>1.2</v>
      </c>
      <c r="J48" s="43">
        <v>5</v>
      </c>
      <c r="K48" s="44">
        <v>351</v>
      </c>
      <c r="L48" s="43">
        <v>8.4</v>
      </c>
    </row>
    <row r="49" spans="1:12" ht="15" x14ac:dyDescent="0.25">
      <c r="A49" s="23"/>
      <c r="B49" s="15"/>
      <c r="C49" s="11"/>
      <c r="D49" s="6"/>
      <c r="E49" s="42" t="s">
        <v>112</v>
      </c>
      <c r="F49" s="43">
        <v>15</v>
      </c>
      <c r="G49" s="43">
        <v>2.5</v>
      </c>
      <c r="H49" s="43">
        <v>5.9</v>
      </c>
      <c r="I49" s="43"/>
      <c r="J49" s="43">
        <v>63</v>
      </c>
      <c r="K49" s="44">
        <v>7</v>
      </c>
      <c r="L49" s="43">
        <v>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395</v>
      </c>
      <c r="G51" s="19">
        <f t="shared" ref="G51" si="18">SUM(G44:G50)</f>
        <v>20.3</v>
      </c>
      <c r="H51" s="19">
        <f t="shared" ref="H51" si="19">SUM(H44:H50)</f>
        <v>25.5</v>
      </c>
      <c r="I51" s="19">
        <f t="shared" ref="I51" si="20">SUM(I44:I50)</f>
        <v>52.500000000000007</v>
      </c>
      <c r="J51" s="19">
        <f t="shared" ref="J51:L51" si="21">SUM(J44:J50)</f>
        <v>406</v>
      </c>
      <c r="K51" s="25"/>
      <c r="L51" s="19">
        <f t="shared" si="21"/>
        <v>85.990000000000009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1.1000000000000001</v>
      </c>
      <c r="H52" s="43">
        <v>0.1</v>
      </c>
      <c r="I52" s="43">
        <v>1.3</v>
      </c>
      <c r="J52" s="43">
        <v>11.4</v>
      </c>
      <c r="K52" s="44">
        <v>273</v>
      </c>
      <c r="L52" s="43">
        <v>5.9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9.1999999999999993</v>
      </c>
      <c r="H53" s="43">
        <v>8.5</v>
      </c>
      <c r="I53" s="43">
        <v>18.600000000000001</v>
      </c>
      <c r="J53" s="43">
        <v>180.4</v>
      </c>
      <c r="K53" s="44">
        <v>79</v>
      </c>
      <c r="L53" s="43">
        <v>10.23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12.8</v>
      </c>
      <c r="H54" s="43">
        <v>6.7</v>
      </c>
      <c r="I54" s="43">
        <v>15.4</v>
      </c>
      <c r="J54" s="43">
        <v>176</v>
      </c>
      <c r="K54" s="44">
        <v>151</v>
      </c>
      <c r="L54" s="43">
        <v>26.06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180</v>
      </c>
      <c r="G55" s="43">
        <v>4.2</v>
      </c>
      <c r="H55" s="43">
        <v>15.3</v>
      </c>
      <c r="I55" s="43">
        <v>38.6</v>
      </c>
      <c r="J55" s="43">
        <v>313.2</v>
      </c>
      <c r="K55" s="44">
        <v>232</v>
      </c>
      <c r="L55" s="43">
        <v>13.9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/>
      <c r="H56" s="43"/>
      <c r="I56" s="43">
        <v>33.9</v>
      </c>
      <c r="J56" s="43">
        <v>129</v>
      </c>
      <c r="K56" s="44">
        <v>220</v>
      </c>
      <c r="L56" s="43">
        <v>4.2699999999999996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66</v>
      </c>
      <c r="F58" s="43">
        <v>30</v>
      </c>
      <c r="G58" s="43">
        <v>2.2999999999999998</v>
      </c>
      <c r="H58" s="43">
        <v>0.2</v>
      </c>
      <c r="I58" s="43">
        <v>14.6</v>
      </c>
      <c r="J58" s="43">
        <v>71</v>
      </c>
      <c r="K58" s="44">
        <v>299</v>
      </c>
      <c r="L58" s="43">
        <v>1.6</v>
      </c>
    </row>
    <row r="59" spans="1:12" ht="15" x14ac:dyDescent="0.25">
      <c r="A59" s="23"/>
      <c r="B59" s="15"/>
      <c r="C59" s="11"/>
      <c r="D59" s="6"/>
      <c r="E59" s="42" t="s">
        <v>43</v>
      </c>
      <c r="F59" s="43">
        <v>120</v>
      </c>
      <c r="G59" s="43">
        <v>0.1</v>
      </c>
      <c r="H59" s="43">
        <v>0.1</v>
      </c>
      <c r="I59" s="43">
        <v>1.2</v>
      </c>
      <c r="J59" s="43">
        <v>5</v>
      </c>
      <c r="K59" s="44">
        <v>351</v>
      </c>
      <c r="L59" s="43">
        <v>8.4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940</v>
      </c>
      <c r="G61" s="19">
        <f t="shared" ref="G61" si="22">SUM(G52:G60)</f>
        <v>29.700000000000003</v>
      </c>
      <c r="H61" s="19">
        <f t="shared" ref="H61" si="23">SUM(H52:H60)</f>
        <v>30.900000000000002</v>
      </c>
      <c r="I61" s="19">
        <f t="shared" ref="I61" si="24">SUM(I52:I60)</f>
        <v>123.60000000000001</v>
      </c>
      <c r="J61" s="19">
        <f t="shared" ref="J61:L61" si="25">SUM(J52:J60)</f>
        <v>886</v>
      </c>
      <c r="K61" s="25"/>
      <c r="L61" s="19">
        <f t="shared" si="25"/>
        <v>70.36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1335</v>
      </c>
      <c r="G62" s="32">
        <f t="shared" ref="G62" si="26">G51+G61</f>
        <v>50</v>
      </c>
      <c r="H62" s="32">
        <f t="shared" ref="H62" si="27">H51+H61</f>
        <v>56.400000000000006</v>
      </c>
      <c r="I62" s="32">
        <f t="shared" ref="I62" si="28">I51+I61</f>
        <v>176.10000000000002</v>
      </c>
      <c r="J62" s="32">
        <f t="shared" ref="J62:L62" si="29">J51+J61</f>
        <v>1292</v>
      </c>
      <c r="K62" s="32"/>
      <c r="L62" s="32">
        <f t="shared" si="29"/>
        <v>156.35000000000002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150</v>
      </c>
      <c r="G63" s="40">
        <v>4</v>
      </c>
      <c r="H63" s="40">
        <v>6.4</v>
      </c>
      <c r="I63" s="40">
        <v>0.8</v>
      </c>
      <c r="J63" s="40">
        <v>76.099999999999994</v>
      </c>
      <c r="K63" s="41">
        <v>111</v>
      </c>
      <c r="L63" s="40">
        <v>23.1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0.3</v>
      </c>
      <c r="H65" s="43">
        <v>0.1</v>
      </c>
      <c r="I65" s="43">
        <v>15.8</v>
      </c>
      <c r="J65" s="43">
        <v>61.1</v>
      </c>
      <c r="K65" s="44">
        <v>198</v>
      </c>
      <c r="L65" s="43">
        <v>3.64</v>
      </c>
    </row>
    <row r="66" spans="1:12" ht="15" x14ac:dyDescent="0.25">
      <c r="A66" s="23"/>
      <c r="B66" s="15"/>
      <c r="C66" s="11"/>
      <c r="D66" s="7" t="s">
        <v>23</v>
      </c>
      <c r="E66" s="42" t="s">
        <v>74</v>
      </c>
      <c r="F66" s="43" t="s">
        <v>75</v>
      </c>
      <c r="G66" s="43">
        <v>4.7</v>
      </c>
      <c r="H66" s="43">
        <v>25.2</v>
      </c>
      <c r="I66" s="43">
        <v>29.4</v>
      </c>
      <c r="J66" s="43">
        <v>366</v>
      </c>
      <c r="K66" s="44">
        <v>2</v>
      </c>
      <c r="L66" s="43">
        <v>5.95</v>
      </c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120</v>
      </c>
      <c r="G67" s="43">
        <v>0.1</v>
      </c>
      <c r="H67" s="43">
        <v>0.1</v>
      </c>
      <c r="I67" s="43">
        <v>1.2</v>
      </c>
      <c r="J67" s="43">
        <v>5</v>
      </c>
      <c r="K67" s="44">
        <v>351</v>
      </c>
      <c r="L67" s="43">
        <v>8.4</v>
      </c>
    </row>
    <row r="68" spans="1:12" ht="15" x14ac:dyDescent="0.25">
      <c r="A68" s="23"/>
      <c r="B68" s="15"/>
      <c r="C68" s="11"/>
      <c r="D68" s="6"/>
      <c r="E68" s="42" t="s">
        <v>45</v>
      </c>
      <c r="F68" s="43">
        <v>15</v>
      </c>
      <c r="G68" s="43">
        <v>2.5</v>
      </c>
      <c r="H68" s="43">
        <v>5.9</v>
      </c>
      <c r="I68" s="43"/>
      <c r="J68" s="43">
        <v>63</v>
      </c>
      <c r="K68" s="44">
        <v>7</v>
      </c>
      <c r="L68" s="43">
        <v>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 t="shared" ref="G70" si="30">SUM(G63:G69)</f>
        <v>11.6</v>
      </c>
      <c r="H70" s="19">
        <f t="shared" ref="H70" si="31">SUM(H63:H69)</f>
        <v>37.700000000000003</v>
      </c>
      <c r="I70" s="19">
        <f t="shared" ref="I70" si="32">SUM(I63:I69)</f>
        <v>47.2</v>
      </c>
      <c r="J70" s="19">
        <f t="shared" ref="J70:L70" si="33">SUM(J63:J69)</f>
        <v>571.20000000000005</v>
      </c>
      <c r="K70" s="25"/>
      <c r="L70" s="19">
        <f t="shared" si="33"/>
        <v>47.09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0.9</v>
      </c>
      <c r="H71" s="43">
        <v>11.1</v>
      </c>
      <c r="I71" s="43">
        <v>3.9</v>
      </c>
      <c r="J71" s="43">
        <v>118</v>
      </c>
      <c r="K71" s="44">
        <v>15</v>
      </c>
      <c r="L71" s="43">
        <v>5.47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2.2999999999999998</v>
      </c>
      <c r="H72" s="43">
        <v>5.4</v>
      </c>
      <c r="I72" s="43">
        <v>20.399999999999999</v>
      </c>
      <c r="J72" s="43">
        <v>131</v>
      </c>
      <c r="K72" s="44">
        <v>56</v>
      </c>
      <c r="L72" s="43">
        <v>18.27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 t="s">
        <v>70</v>
      </c>
      <c r="G73" s="43">
        <v>19.8</v>
      </c>
      <c r="H73" s="43">
        <v>19.399999999999999</v>
      </c>
      <c r="I73" s="43">
        <v>217</v>
      </c>
      <c r="J73" s="43">
        <v>334.4</v>
      </c>
      <c r="K73" s="44">
        <v>181</v>
      </c>
      <c r="L73" s="43">
        <v>39.9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30</v>
      </c>
      <c r="G74" s="43">
        <v>0.4</v>
      </c>
      <c r="H74" s="43">
        <v>1.2</v>
      </c>
      <c r="I74" s="43">
        <v>1.9</v>
      </c>
      <c r="J74" s="43">
        <v>19.8</v>
      </c>
      <c r="K74" s="44">
        <v>243</v>
      </c>
      <c r="L74" s="43">
        <v>1.02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1</v>
      </c>
      <c r="H75" s="43"/>
      <c r="I75" s="43">
        <v>18.2</v>
      </c>
      <c r="J75" s="43">
        <v>76</v>
      </c>
      <c r="K75" s="44">
        <v>187.01</v>
      </c>
      <c r="L75" s="43">
        <v>7.28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66</v>
      </c>
      <c r="F77" s="43">
        <v>30</v>
      </c>
      <c r="G77" s="43">
        <v>2.2999999999999998</v>
      </c>
      <c r="H77" s="43">
        <v>0.2</v>
      </c>
      <c r="I77" s="43">
        <v>14.6</v>
      </c>
      <c r="J77" s="43">
        <v>71</v>
      </c>
      <c r="K77" s="44">
        <v>299</v>
      </c>
      <c r="L77" s="43">
        <v>1.6</v>
      </c>
    </row>
    <row r="78" spans="1:12" ht="15" x14ac:dyDescent="0.25">
      <c r="A78" s="23"/>
      <c r="B78" s="15"/>
      <c r="C78" s="11"/>
      <c r="D78" s="6"/>
      <c r="E78" s="42" t="s">
        <v>72</v>
      </c>
      <c r="F78" s="43">
        <v>50</v>
      </c>
      <c r="G78" s="43">
        <v>3.8</v>
      </c>
      <c r="H78" s="43">
        <v>0.4</v>
      </c>
      <c r="I78" s="43">
        <v>24.3</v>
      </c>
      <c r="J78" s="43">
        <v>119</v>
      </c>
      <c r="K78" s="44">
        <v>332</v>
      </c>
      <c r="L78" s="43">
        <v>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30.5</v>
      </c>
      <c r="H80" s="19">
        <f t="shared" ref="H80" si="35">SUM(H71:H79)</f>
        <v>37.700000000000003</v>
      </c>
      <c r="I80" s="19">
        <f t="shared" ref="I80" si="36">SUM(I71:I79)</f>
        <v>300.30000000000007</v>
      </c>
      <c r="J80" s="19">
        <f t="shared" ref="J80:L80" si="37">SUM(J71:J79)</f>
        <v>869.19999999999993</v>
      </c>
      <c r="K80" s="25"/>
      <c r="L80" s="19">
        <f t="shared" si="37"/>
        <v>81.539999999999992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1105</v>
      </c>
      <c r="G81" s="32">
        <f t="shared" ref="G81" si="38">G70+G80</f>
        <v>42.1</v>
      </c>
      <c r="H81" s="32">
        <f t="shared" ref="H81" si="39">H70+H80</f>
        <v>75.400000000000006</v>
      </c>
      <c r="I81" s="32">
        <f t="shared" ref="I81" si="40">I70+I80</f>
        <v>347.50000000000006</v>
      </c>
      <c r="J81" s="32">
        <f t="shared" ref="J81:L81" si="41">J70+J80</f>
        <v>1440.4</v>
      </c>
      <c r="K81" s="32"/>
      <c r="L81" s="32">
        <f t="shared" si="41"/>
        <v>128.63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150</v>
      </c>
      <c r="G82" s="40">
        <v>3.1</v>
      </c>
      <c r="H82" s="40">
        <v>7.1</v>
      </c>
      <c r="I82" s="40">
        <v>15.7</v>
      </c>
      <c r="J82" s="40">
        <v>154.5</v>
      </c>
      <c r="K82" s="41">
        <v>226</v>
      </c>
      <c r="L82" s="40">
        <v>30.8</v>
      </c>
    </row>
    <row r="83" spans="1:12" ht="15" x14ac:dyDescent="0.25">
      <c r="A83" s="23"/>
      <c r="B83" s="15"/>
      <c r="C83" s="11"/>
      <c r="D83" s="6"/>
      <c r="E83" s="42" t="s">
        <v>77</v>
      </c>
      <c r="F83" s="43">
        <v>80</v>
      </c>
      <c r="G83" s="43">
        <v>13.5</v>
      </c>
      <c r="H83" s="43">
        <v>0.5</v>
      </c>
      <c r="I83" s="43">
        <v>0.3</v>
      </c>
      <c r="J83" s="43">
        <v>57.6</v>
      </c>
      <c r="K83" s="44">
        <v>144.02000000000001</v>
      </c>
      <c r="L83" s="43">
        <v>17.54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 t="s">
        <v>41</v>
      </c>
      <c r="G84" s="43">
        <v>0.3</v>
      </c>
      <c r="H84" s="43">
        <v>0.1</v>
      </c>
      <c r="I84" s="43">
        <v>15.8</v>
      </c>
      <c r="J84" s="43">
        <v>61.1</v>
      </c>
      <c r="K84" s="44">
        <v>198</v>
      </c>
      <c r="L84" s="43">
        <v>3.64</v>
      </c>
    </row>
    <row r="85" spans="1:12" ht="15" x14ac:dyDescent="0.25">
      <c r="A85" s="23"/>
      <c r="B85" s="15"/>
      <c r="C85" s="11"/>
      <c r="D85" s="7" t="s">
        <v>23</v>
      </c>
      <c r="E85" s="42" t="s">
        <v>23</v>
      </c>
      <c r="F85" s="43">
        <v>30</v>
      </c>
      <c r="G85" s="43">
        <v>2.2999999999999998</v>
      </c>
      <c r="H85" s="43">
        <v>0.2</v>
      </c>
      <c r="I85" s="43">
        <v>14.6</v>
      </c>
      <c r="J85" s="43">
        <v>71</v>
      </c>
      <c r="K85" s="44">
        <v>299</v>
      </c>
      <c r="L85" s="43">
        <v>2.25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120</v>
      </c>
      <c r="G86" s="43">
        <v>0.1</v>
      </c>
      <c r="H86" s="43">
        <v>0.1</v>
      </c>
      <c r="I86" s="43">
        <v>1.2</v>
      </c>
      <c r="J86" s="43">
        <v>5</v>
      </c>
      <c r="K86" s="44">
        <v>351</v>
      </c>
      <c r="L86" s="43">
        <v>8.4</v>
      </c>
    </row>
    <row r="87" spans="1:12" ht="15" x14ac:dyDescent="0.25">
      <c r="A87" s="23"/>
      <c r="B87" s="15"/>
      <c r="C87" s="11"/>
      <c r="D87" s="6"/>
      <c r="E87" s="42" t="s">
        <v>113</v>
      </c>
      <c r="F87" s="43">
        <v>30</v>
      </c>
      <c r="G87" s="43">
        <v>6.9</v>
      </c>
      <c r="H87" s="43">
        <v>8.6999999999999993</v>
      </c>
      <c r="I87" s="43"/>
      <c r="J87" s="43">
        <v>108</v>
      </c>
      <c r="K87" s="44">
        <v>5</v>
      </c>
      <c r="L87" s="43">
        <v>21.45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26.200000000000003</v>
      </c>
      <c r="H89" s="19">
        <f t="shared" ref="H89" si="43">SUM(H82:H88)</f>
        <v>16.7</v>
      </c>
      <c r="I89" s="19">
        <f t="shared" ref="I89" si="44">SUM(I82:I88)</f>
        <v>47.6</v>
      </c>
      <c r="J89" s="19">
        <f t="shared" ref="J89:L89" si="45">SUM(J82:J88)</f>
        <v>457.2</v>
      </c>
      <c r="K89" s="25"/>
      <c r="L89" s="19">
        <f t="shared" si="45"/>
        <v>84.08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0.9</v>
      </c>
      <c r="H90" s="43">
        <v>3.1</v>
      </c>
      <c r="I90" s="43">
        <v>5.6</v>
      </c>
      <c r="J90" s="43">
        <v>53</v>
      </c>
      <c r="K90" s="44">
        <v>26</v>
      </c>
      <c r="L90" s="43">
        <v>7.6</v>
      </c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250</v>
      </c>
      <c r="G91" s="43">
        <v>1.9</v>
      </c>
      <c r="H91" s="43">
        <v>5.3</v>
      </c>
      <c r="I91" s="43">
        <v>9.1999999999999993</v>
      </c>
      <c r="J91" s="43">
        <v>103</v>
      </c>
      <c r="K91" s="44">
        <v>58</v>
      </c>
      <c r="L91" s="43">
        <v>17.43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100</v>
      </c>
      <c r="G92" s="43">
        <v>9.9</v>
      </c>
      <c r="H92" s="43">
        <v>20</v>
      </c>
      <c r="I92" s="43">
        <v>2.5</v>
      </c>
      <c r="J92" s="43">
        <v>230.6</v>
      </c>
      <c r="K92" s="44">
        <v>36</v>
      </c>
      <c r="L92" s="43">
        <v>31.36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180</v>
      </c>
      <c r="G93" s="43">
        <v>13.3</v>
      </c>
      <c r="H93" s="43">
        <v>31.1</v>
      </c>
      <c r="I93" s="43">
        <v>88.1</v>
      </c>
      <c r="J93" s="43">
        <v>693.9</v>
      </c>
      <c r="K93" s="44">
        <v>38</v>
      </c>
      <c r="L93" s="43">
        <v>15.38</v>
      </c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0.3</v>
      </c>
      <c r="H94" s="43"/>
      <c r="I94" s="43">
        <v>21.7</v>
      </c>
      <c r="J94" s="43">
        <v>87</v>
      </c>
      <c r="K94" s="44">
        <v>210</v>
      </c>
      <c r="L94" s="43">
        <v>3.0649999999999999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23</v>
      </c>
      <c r="F96" s="43">
        <v>30</v>
      </c>
      <c r="G96" s="43">
        <v>2.2999999999999998</v>
      </c>
      <c r="H96" s="43">
        <v>0.2</v>
      </c>
      <c r="I96" s="43">
        <v>14.6</v>
      </c>
      <c r="J96" s="43">
        <v>71</v>
      </c>
      <c r="K96" s="44">
        <v>299</v>
      </c>
      <c r="L96" s="43">
        <v>1.6</v>
      </c>
    </row>
    <row r="97" spans="1:12" ht="15" x14ac:dyDescent="0.25">
      <c r="A97" s="23"/>
      <c r="B97" s="15"/>
      <c r="C97" s="11"/>
      <c r="D97" s="6"/>
      <c r="E97" s="42" t="s">
        <v>43</v>
      </c>
      <c r="F97" s="43">
        <v>120</v>
      </c>
      <c r="G97" s="43">
        <v>0.1</v>
      </c>
      <c r="H97" s="43">
        <v>0.1</v>
      </c>
      <c r="I97" s="43">
        <v>1.2</v>
      </c>
      <c r="J97" s="43">
        <v>5</v>
      </c>
      <c r="K97" s="44">
        <v>351</v>
      </c>
      <c r="L97" s="43">
        <v>8.4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940</v>
      </c>
      <c r="G99" s="19">
        <f t="shared" ref="G99" si="46">SUM(G90:G98)</f>
        <v>28.700000000000003</v>
      </c>
      <c r="H99" s="19">
        <f t="shared" ref="H99" si="47">SUM(H90:H98)</f>
        <v>59.800000000000004</v>
      </c>
      <c r="I99" s="19">
        <f t="shared" ref="I99" si="48">SUM(I90:I98)</f>
        <v>142.89999999999998</v>
      </c>
      <c r="J99" s="19">
        <f t="shared" ref="J99:L99" si="49">SUM(J90:J98)</f>
        <v>1243.5</v>
      </c>
      <c r="K99" s="25"/>
      <c r="L99" s="19">
        <f t="shared" si="49"/>
        <v>84.834999999999994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1350</v>
      </c>
      <c r="G100" s="32">
        <f t="shared" ref="G100" si="50">G89+G99</f>
        <v>54.900000000000006</v>
      </c>
      <c r="H100" s="32">
        <f t="shared" ref="H100" si="51">H89+H99</f>
        <v>76.5</v>
      </c>
      <c r="I100" s="32">
        <f t="shared" ref="I100" si="52">I89+I99</f>
        <v>190.49999999999997</v>
      </c>
      <c r="J100" s="32">
        <f t="shared" ref="J100:L100" si="53">J89+J99</f>
        <v>1700.7</v>
      </c>
      <c r="K100" s="32"/>
      <c r="L100" s="32">
        <f t="shared" si="53"/>
        <v>168.91499999999999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1500</v>
      </c>
      <c r="G101" s="40">
        <v>5.9</v>
      </c>
      <c r="H101" s="40">
        <v>10.6</v>
      </c>
      <c r="I101" s="40">
        <v>25.5</v>
      </c>
      <c r="J101" s="40">
        <v>220.5</v>
      </c>
      <c r="K101" s="41">
        <v>150</v>
      </c>
      <c r="L101" s="40">
        <v>10.63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 t="s">
        <v>41</v>
      </c>
      <c r="G103" s="43">
        <v>0.3</v>
      </c>
      <c r="H103" s="43">
        <v>0.1</v>
      </c>
      <c r="I103" s="43">
        <v>15.8</v>
      </c>
      <c r="J103" s="43">
        <v>61.1</v>
      </c>
      <c r="K103" s="44">
        <v>198</v>
      </c>
      <c r="L103" s="43">
        <v>3.64</v>
      </c>
    </row>
    <row r="104" spans="1:12" ht="15" x14ac:dyDescent="0.25">
      <c r="A104" s="23"/>
      <c r="B104" s="15"/>
      <c r="C104" s="11"/>
      <c r="D104" s="7" t="s">
        <v>23</v>
      </c>
      <c r="E104" s="42" t="s">
        <v>23</v>
      </c>
      <c r="F104" s="43">
        <v>30</v>
      </c>
      <c r="G104" s="43">
        <v>2.2999999999999998</v>
      </c>
      <c r="H104" s="43">
        <v>0.2</v>
      </c>
      <c r="I104" s="43">
        <v>14.6</v>
      </c>
      <c r="J104" s="43">
        <v>71</v>
      </c>
      <c r="K104" s="44">
        <v>299</v>
      </c>
      <c r="L104" s="43">
        <v>2.25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120</v>
      </c>
      <c r="G105" s="43">
        <v>0.1</v>
      </c>
      <c r="H105" s="43">
        <v>0.1</v>
      </c>
      <c r="I105" s="43">
        <v>1.2</v>
      </c>
      <c r="J105" s="43">
        <v>5</v>
      </c>
      <c r="K105" s="44">
        <v>351</v>
      </c>
      <c r="L105" s="43">
        <v>8.4</v>
      </c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15</v>
      </c>
      <c r="G106" s="43">
        <v>2.5</v>
      </c>
      <c r="H106" s="43">
        <v>5.9</v>
      </c>
      <c r="I106" s="43"/>
      <c r="J106" s="43">
        <v>63</v>
      </c>
      <c r="K106" s="44">
        <v>7</v>
      </c>
      <c r="L106" s="43">
        <v>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1665</v>
      </c>
      <c r="G108" s="19">
        <f t="shared" ref="G108:J108" si="54">SUM(G101:G107)</f>
        <v>11.1</v>
      </c>
      <c r="H108" s="19">
        <f t="shared" si="54"/>
        <v>16.899999999999999</v>
      </c>
      <c r="I108" s="19">
        <f t="shared" si="54"/>
        <v>57.1</v>
      </c>
      <c r="J108" s="19">
        <f t="shared" si="54"/>
        <v>420.6</v>
      </c>
      <c r="K108" s="25"/>
      <c r="L108" s="19">
        <f t="shared" ref="L108" si="55">SUM(L101:L107)</f>
        <v>30.92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60</v>
      </c>
      <c r="G109" s="43">
        <v>0.9</v>
      </c>
      <c r="H109" s="43">
        <v>3.1</v>
      </c>
      <c r="I109" s="43">
        <v>5.6</v>
      </c>
      <c r="J109" s="43">
        <v>53</v>
      </c>
      <c r="K109" s="44">
        <v>26</v>
      </c>
      <c r="L109" s="43">
        <v>7.16</v>
      </c>
    </row>
    <row r="110" spans="1:12" ht="15" x14ac:dyDescent="0.25">
      <c r="A110" s="23"/>
      <c r="B110" s="15"/>
      <c r="C110" s="11"/>
      <c r="D110" s="7" t="s">
        <v>27</v>
      </c>
      <c r="E110" s="42" t="s">
        <v>106</v>
      </c>
      <c r="F110" s="43" t="s">
        <v>104</v>
      </c>
      <c r="G110" s="43">
        <v>9.1999999999999993</v>
      </c>
      <c r="H110" s="43">
        <v>8.5</v>
      </c>
      <c r="I110" s="43">
        <v>18.600000000000001</v>
      </c>
      <c r="J110" s="43">
        <v>180.4</v>
      </c>
      <c r="K110" s="44">
        <v>79.010000000000005</v>
      </c>
      <c r="L110" s="43">
        <v>10.23</v>
      </c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100</v>
      </c>
      <c r="G111" s="43">
        <v>12</v>
      </c>
      <c r="H111" s="43">
        <v>10.6</v>
      </c>
      <c r="I111" s="43">
        <v>3.6</v>
      </c>
      <c r="J111" s="43">
        <v>158.4</v>
      </c>
      <c r="K111" s="44">
        <v>169</v>
      </c>
      <c r="L111" s="43">
        <v>31</v>
      </c>
    </row>
    <row r="112" spans="1:12" ht="15" x14ac:dyDescent="0.25">
      <c r="A112" s="23"/>
      <c r="B112" s="15"/>
      <c r="C112" s="11"/>
      <c r="D112" s="7" t="s">
        <v>29</v>
      </c>
      <c r="E112" s="42" t="s">
        <v>107</v>
      </c>
      <c r="F112" s="43">
        <v>180</v>
      </c>
      <c r="G112" s="43">
        <v>10.199999999999999</v>
      </c>
      <c r="H112" s="43">
        <v>17.5</v>
      </c>
      <c r="I112" s="43">
        <v>49.7</v>
      </c>
      <c r="J112" s="43">
        <v>399.6</v>
      </c>
      <c r="K112" s="44">
        <v>230</v>
      </c>
      <c r="L112" s="43">
        <v>7.39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0.3</v>
      </c>
      <c r="H113" s="43"/>
      <c r="I113" s="43">
        <v>21.7</v>
      </c>
      <c r="J113" s="43">
        <v>87</v>
      </c>
      <c r="K113" s="44">
        <v>210</v>
      </c>
      <c r="L113" s="43">
        <v>3.0649999999999999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30</v>
      </c>
      <c r="G115" s="43">
        <v>2.2999999999999998</v>
      </c>
      <c r="H115" s="43">
        <v>0.2</v>
      </c>
      <c r="I115" s="43">
        <v>14.6</v>
      </c>
      <c r="J115" s="43">
        <v>71</v>
      </c>
      <c r="K115" s="44">
        <v>299</v>
      </c>
      <c r="L115" s="43">
        <v>1.6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570</v>
      </c>
      <c r="G118" s="19">
        <f t="shared" ref="G118:J118" si="56">SUM(G109:G117)</f>
        <v>34.899999999999991</v>
      </c>
      <c r="H118" s="19">
        <f t="shared" si="56"/>
        <v>39.900000000000006</v>
      </c>
      <c r="I118" s="19">
        <f t="shared" si="56"/>
        <v>113.8</v>
      </c>
      <c r="J118" s="19">
        <f t="shared" si="56"/>
        <v>949.40000000000009</v>
      </c>
      <c r="K118" s="25"/>
      <c r="L118" s="19">
        <f t="shared" ref="L118" si="57">SUM(L109:L117)</f>
        <v>60.445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2235</v>
      </c>
      <c r="G119" s="32">
        <f t="shared" ref="G119" si="58">G108+G118</f>
        <v>45.999999999999993</v>
      </c>
      <c r="H119" s="32">
        <f t="shared" ref="H119" si="59">H108+H118</f>
        <v>56.800000000000004</v>
      </c>
      <c r="I119" s="32">
        <f t="shared" ref="I119" si="60">I108+I118</f>
        <v>170.9</v>
      </c>
      <c r="J119" s="32">
        <f t="shared" ref="J119:L119" si="61">J108+J118</f>
        <v>1370</v>
      </c>
      <c r="K119" s="32"/>
      <c r="L119" s="32">
        <f t="shared" si="61"/>
        <v>91.365000000000009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150</v>
      </c>
      <c r="G120" s="40">
        <v>2.9</v>
      </c>
      <c r="H120" s="40">
        <v>6.5</v>
      </c>
      <c r="I120" s="40">
        <v>15.8</v>
      </c>
      <c r="J120" s="40">
        <v>135</v>
      </c>
      <c r="K120" s="41">
        <v>129</v>
      </c>
      <c r="L120" s="40">
        <v>9.3000000000000007</v>
      </c>
    </row>
    <row r="121" spans="1:12" ht="15" x14ac:dyDescent="0.25">
      <c r="A121" s="14"/>
      <c r="B121" s="15"/>
      <c r="C121" s="11"/>
      <c r="D121" s="6"/>
      <c r="E121" s="42" t="s">
        <v>84</v>
      </c>
      <c r="F121" s="43">
        <v>80</v>
      </c>
      <c r="G121" s="43">
        <v>8.8000000000000007</v>
      </c>
      <c r="H121" s="43">
        <v>19.100000000000001</v>
      </c>
      <c r="I121" s="43">
        <v>1.3</v>
      </c>
      <c r="J121" s="43">
        <v>212.6</v>
      </c>
      <c r="K121" s="44">
        <v>161</v>
      </c>
      <c r="L121" s="43">
        <v>26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 t="s">
        <v>41</v>
      </c>
      <c r="G122" s="43">
        <v>0.3</v>
      </c>
      <c r="H122" s="43">
        <v>0.1</v>
      </c>
      <c r="I122" s="43">
        <v>15.8</v>
      </c>
      <c r="J122" s="43">
        <v>61.1</v>
      </c>
      <c r="K122" s="44">
        <v>198</v>
      </c>
      <c r="L122" s="43">
        <v>3.64</v>
      </c>
    </row>
    <row r="123" spans="1:12" ht="15" x14ac:dyDescent="0.25">
      <c r="A123" s="14"/>
      <c r="B123" s="15"/>
      <c r="C123" s="11"/>
      <c r="D123" s="7" t="s">
        <v>23</v>
      </c>
      <c r="E123" s="42" t="s">
        <v>23</v>
      </c>
      <c r="F123" s="43">
        <v>30</v>
      </c>
      <c r="G123" s="43">
        <v>2.2999999999999998</v>
      </c>
      <c r="H123" s="43">
        <v>0.2</v>
      </c>
      <c r="I123" s="43">
        <v>14.6</v>
      </c>
      <c r="J123" s="43">
        <v>71</v>
      </c>
      <c r="K123" s="44">
        <v>299</v>
      </c>
      <c r="L123" s="43">
        <v>2.25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50</v>
      </c>
      <c r="F125" s="43">
        <v>50</v>
      </c>
      <c r="G125" s="43">
        <v>1.6</v>
      </c>
      <c r="H125" s="43">
        <v>0.1</v>
      </c>
      <c r="I125" s="43">
        <v>3.3</v>
      </c>
      <c r="J125" s="43">
        <v>20</v>
      </c>
      <c r="K125" s="44">
        <v>275</v>
      </c>
      <c r="L125" s="43">
        <v>6.28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310</v>
      </c>
      <c r="G127" s="19">
        <f t="shared" ref="G127:J127" si="62">SUM(G120:G126)</f>
        <v>15.9</v>
      </c>
      <c r="H127" s="19">
        <f t="shared" si="62"/>
        <v>26.000000000000004</v>
      </c>
      <c r="I127" s="19">
        <f t="shared" si="62"/>
        <v>50.800000000000004</v>
      </c>
      <c r="J127" s="19">
        <f t="shared" si="62"/>
        <v>499.70000000000005</v>
      </c>
      <c r="K127" s="25"/>
      <c r="L127" s="19">
        <f t="shared" ref="L127" si="63">SUM(L120:L126)</f>
        <v>47.47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50</v>
      </c>
      <c r="F128" s="43">
        <v>50</v>
      </c>
      <c r="G128" s="43">
        <v>1.6</v>
      </c>
      <c r="H128" s="43">
        <v>0.1</v>
      </c>
      <c r="I128" s="43">
        <v>3.3</v>
      </c>
      <c r="J128" s="43">
        <v>20</v>
      </c>
      <c r="K128" s="44">
        <v>275</v>
      </c>
      <c r="L128" s="43">
        <v>6.28</v>
      </c>
    </row>
    <row r="129" spans="1:12" ht="15" x14ac:dyDescent="0.25">
      <c r="A129" s="14"/>
      <c r="B129" s="15"/>
      <c r="C129" s="11"/>
      <c r="D129" s="7" t="s">
        <v>27</v>
      </c>
      <c r="E129" s="42" t="s">
        <v>103</v>
      </c>
      <c r="F129" s="43" t="s">
        <v>104</v>
      </c>
      <c r="G129" s="43">
        <v>7.6</v>
      </c>
      <c r="H129" s="43">
        <v>4.7</v>
      </c>
      <c r="I129" s="43">
        <v>17.899999999999999</v>
      </c>
      <c r="J129" s="43">
        <v>165</v>
      </c>
      <c r="K129" s="44">
        <v>76.010000000000005</v>
      </c>
      <c r="L129" s="43">
        <v>13.62</v>
      </c>
    </row>
    <row r="130" spans="1:12" ht="15" x14ac:dyDescent="0.25">
      <c r="A130" s="14"/>
      <c r="B130" s="15"/>
      <c r="C130" s="11"/>
      <c r="D130" s="7" t="s">
        <v>28</v>
      </c>
      <c r="E130" s="42" t="s">
        <v>105</v>
      </c>
      <c r="F130" s="43">
        <v>100</v>
      </c>
      <c r="G130" s="43">
        <v>9.9</v>
      </c>
      <c r="H130" s="43">
        <v>20</v>
      </c>
      <c r="I130" s="43">
        <v>2.5</v>
      </c>
      <c r="J130" s="43">
        <v>230.6</v>
      </c>
      <c r="K130" s="44">
        <v>36</v>
      </c>
      <c r="L130" s="43">
        <v>31.36</v>
      </c>
    </row>
    <row r="131" spans="1:12" ht="15" x14ac:dyDescent="0.25">
      <c r="A131" s="14"/>
      <c r="B131" s="15"/>
      <c r="C131" s="11"/>
      <c r="D131" s="7" t="s">
        <v>29</v>
      </c>
      <c r="E131" s="42" t="s">
        <v>81</v>
      </c>
      <c r="F131" s="43">
        <v>180</v>
      </c>
      <c r="G131" s="43">
        <v>13.3</v>
      </c>
      <c r="H131" s="43">
        <v>31.1</v>
      </c>
      <c r="I131" s="43">
        <v>88.1</v>
      </c>
      <c r="J131" s="43">
        <v>693.9</v>
      </c>
      <c r="K131" s="44">
        <v>38</v>
      </c>
      <c r="L131" s="43">
        <v>15.38</v>
      </c>
    </row>
    <row r="132" spans="1:12" ht="15" x14ac:dyDescent="0.2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/>
      <c r="H132" s="43"/>
      <c r="I132" s="43">
        <v>33.9</v>
      </c>
      <c r="J132" s="43">
        <v>129</v>
      </c>
      <c r="K132" s="44">
        <v>220</v>
      </c>
      <c r="L132" s="43">
        <v>4.2699999999999996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23</v>
      </c>
      <c r="F134" s="43">
        <v>30</v>
      </c>
      <c r="G134" s="43">
        <v>2.2999999999999998</v>
      </c>
      <c r="H134" s="43">
        <v>0.2</v>
      </c>
      <c r="I134" s="43">
        <v>14.6</v>
      </c>
      <c r="J134" s="43">
        <v>71</v>
      </c>
      <c r="K134" s="44">
        <v>299</v>
      </c>
      <c r="L134" s="43">
        <v>1.6</v>
      </c>
    </row>
    <row r="135" spans="1:12" ht="15" x14ac:dyDescent="0.25">
      <c r="A135" s="14"/>
      <c r="B135" s="15"/>
      <c r="C135" s="11"/>
      <c r="D135" s="6"/>
      <c r="E135" s="42" t="s">
        <v>43</v>
      </c>
      <c r="F135" s="43">
        <v>120</v>
      </c>
      <c r="G135" s="43">
        <v>0.1</v>
      </c>
      <c r="H135" s="43">
        <v>0.1</v>
      </c>
      <c r="I135" s="43">
        <v>1.2</v>
      </c>
      <c r="J135" s="43">
        <v>5</v>
      </c>
      <c r="K135" s="44">
        <v>351</v>
      </c>
      <c r="L135" s="43">
        <v>8.4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680</v>
      </c>
      <c r="G137" s="19">
        <f t="shared" ref="G137:J137" si="64">SUM(G128:G136)</f>
        <v>34.800000000000004</v>
      </c>
      <c r="H137" s="19">
        <f t="shared" si="64"/>
        <v>56.20000000000001</v>
      </c>
      <c r="I137" s="19">
        <f t="shared" si="64"/>
        <v>161.49999999999997</v>
      </c>
      <c r="J137" s="19">
        <f t="shared" si="64"/>
        <v>1314.5</v>
      </c>
      <c r="K137" s="25"/>
      <c r="L137" s="19">
        <f t="shared" ref="L137" si="65">SUM(L128:L136)</f>
        <v>80.91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990</v>
      </c>
      <c r="G138" s="32">
        <f t="shared" ref="G138" si="66">G127+G137</f>
        <v>50.7</v>
      </c>
      <c r="H138" s="32">
        <f t="shared" ref="H138" si="67">H127+H137</f>
        <v>82.200000000000017</v>
      </c>
      <c r="I138" s="32">
        <f t="shared" ref="I138" si="68">I127+I137</f>
        <v>212.29999999999998</v>
      </c>
      <c r="J138" s="32">
        <f t="shared" ref="J138:L138" si="69">J127+J137</f>
        <v>1814.2</v>
      </c>
      <c r="K138" s="32"/>
      <c r="L138" s="32">
        <f t="shared" si="69"/>
        <v>128.38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 t="s">
        <v>86</v>
      </c>
      <c r="G139" s="40">
        <v>5</v>
      </c>
      <c r="H139" s="40">
        <v>10</v>
      </c>
      <c r="I139" s="40">
        <v>26</v>
      </c>
      <c r="J139" s="40">
        <v>214.2</v>
      </c>
      <c r="K139" s="41">
        <v>90</v>
      </c>
      <c r="L139" s="40">
        <v>12.3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3.8</v>
      </c>
      <c r="H141" s="43">
        <v>3.7</v>
      </c>
      <c r="I141" s="43">
        <v>20.2</v>
      </c>
      <c r="J141" s="43">
        <v>121</v>
      </c>
      <c r="K141" s="44">
        <v>204</v>
      </c>
      <c r="L141" s="43">
        <v>19.43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23</v>
      </c>
      <c r="F142" s="43">
        <v>30</v>
      </c>
      <c r="G142" s="43">
        <v>2.2999999999999998</v>
      </c>
      <c r="H142" s="43">
        <v>0.2</v>
      </c>
      <c r="I142" s="43">
        <v>14.6</v>
      </c>
      <c r="J142" s="43">
        <v>71</v>
      </c>
      <c r="K142" s="44">
        <v>299</v>
      </c>
      <c r="L142" s="43">
        <v>2.25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120</v>
      </c>
      <c r="G143" s="43">
        <v>0.1</v>
      </c>
      <c r="H143" s="43">
        <v>0.1</v>
      </c>
      <c r="I143" s="43">
        <v>1.2</v>
      </c>
      <c r="J143" s="43">
        <v>5</v>
      </c>
      <c r="K143" s="44">
        <v>351</v>
      </c>
      <c r="L143" s="43">
        <v>8.4</v>
      </c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15</v>
      </c>
      <c r="G144" s="43">
        <v>2.5</v>
      </c>
      <c r="H144" s="43">
        <v>5.9</v>
      </c>
      <c r="I144" s="43"/>
      <c r="J144" s="43">
        <v>63</v>
      </c>
      <c r="K144" s="44">
        <v>7</v>
      </c>
      <c r="L144" s="43">
        <v>6</v>
      </c>
    </row>
    <row r="145" spans="1:12" ht="15" x14ac:dyDescent="0.25">
      <c r="A145" s="23"/>
      <c r="B145" s="15"/>
      <c r="C145" s="11"/>
      <c r="D145" s="6"/>
      <c r="E145" s="42" t="s">
        <v>87</v>
      </c>
      <c r="F145" s="43">
        <v>30</v>
      </c>
      <c r="G145" s="43">
        <v>3.8</v>
      </c>
      <c r="H145" s="43">
        <v>3.5</v>
      </c>
      <c r="I145" s="43">
        <v>0.2</v>
      </c>
      <c r="J145" s="43">
        <v>47.1</v>
      </c>
      <c r="K145" s="44">
        <v>276</v>
      </c>
      <c r="L145" s="43">
        <v>6.3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395</v>
      </c>
      <c r="G146" s="19">
        <f t="shared" ref="G146:J146" si="70">SUM(G139:G145)</f>
        <v>17.5</v>
      </c>
      <c r="H146" s="19">
        <f t="shared" si="70"/>
        <v>23.4</v>
      </c>
      <c r="I146" s="19">
        <f t="shared" si="70"/>
        <v>62.20000000000001</v>
      </c>
      <c r="J146" s="19">
        <f t="shared" si="70"/>
        <v>521.29999999999995</v>
      </c>
      <c r="K146" s="25"/>
      <c r="L146" s="19">
        <f t="shared" ref="L146" si="71">SUM(L139:L145)</f>
        <v>54.68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55</v>
      </c>
      <c r="F147" s="43">
        <v>60</v>
      </c>
      <c r="G147" s="43">
        <v>0.5</v>
      </c>
      <c r="H147" s="43">
        <v>0.1</v>
      </c>
      <c r="I147" s="43">
        <v>1</v>
      </c>
      <c r="J147" s="43">
        <v>7.8</v>
      </c>
      <c r="K147" s="44">
        <v>274</v>
      </c>
      <c r="L147" s="43">
        <v>5.9</v>
      </c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250</v>
      </c>
      <c r="G148" s="43">
        <v>1.8</v>
      </c>
      <c r="H148" s="43">
        <v>5.2</v>
      </c>
      <c r="I148" s="43">
        <v>9.9</v>
      </c>
      <c r="J148" s="43">
        <v>104</v>
      </c>
      <c r="K148" s="44">
        <v>49</v>
      </c>
      <c r="L148" s="43">
        <v>16.600000000000001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250</v>
      </c>
      <c r="G149" s="43">
        <v>19.899999999999999</v>
      </c>
      <c r="H149" s="43">
        <v>25.8</v>
      </c>
      <c r="I149" s="43">
        <v>39.799999999999997</v>
      </c>
      <c r="J149" s="43">
        <v>474</v>
      </c>
      <c r="K149" s="44">
        <v>6</v>
      </c>
      <c r="L149" s="43">
        <v>56.9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1</v>
      </c>
      <c r="H151" s="43"/>
      <c r="I151" s="43">
        <v>18.2</v>
      </c>
      <c r="J151" s="43">
        <v>76</v>
      </c>
      <c r="K151" s="44">
        <v>187.01</v>
      </c>
      <c r="L151" s="43">
        <v>7.28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23</v>
      </c>
      <c r="F153" s="43">
        <v>30</v>
      </c>
      <c r="G153" s="43">
        <v>2.2999999999999998</v>
      </c>
      <c r="H153" s="43">
        <v>0.2</v>
      </c>
      <c r="I153" s="43">
        <v>14.6</v>
      </c>
      <c r="J153" s="43">
        <v>71</v>
      </c>
      <c r="K153" s="44">
        <v>299</v>
      </c>
      <c r="L153" s="43">
        <v>1.6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25.5</v>
      </c>
      <c r="H156" s="19">
        <f t="shared" si="72"/>
        <v>31.3</v>
      </c>
      <c r="I156" s="19">
        <f t="shared" si="72"/>
        <v>83.499999999999986</v>
      </c>
      <c r="J156" s="19">
        <f t="shared" si="72"/>
        <v>732.8</v>
      </c>
      <c r="K156" s="25"/>
      <c r="L156" s="19">
        <f t="shared" ref="L156" si="73">SUM(L147:L155)</f>
        <v>88.28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1185</v>
      </c>
      <c r="G157" s="32">
        <f t="shared" ref="G157" si="74">G146+G156</f>
        <v>43</v>
      </c>
      <c r="H157" s="32">
        <f t="shared" ref="H157" si="75">H146+H156</f>
        <v>54.7</v>
      </c>
      <c r="I157" s="32">
        <f t="shared" ref="I157" si="76">I146+I156</f>
        <v>145.69999999999999</v>
      </c>
      <c r="J157" s="32">
        <f t="shared" ref="J157:L157" si="77">J146+J156</f>
        <v>1254.0999999999999</v>
      </c>
      <c r="K157" s="32"/>
      <c r="L157" s="32">
        <f t="shared" si="77"/>
        <v>142.96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 t="s">
        <v>89</v>
      </c>
      <c r="G158" s="40">
        <v>10.4</v>
      </c>
      <c r="H158" s="40">
        <v>11.9</v>
      </c>
      <c r="I158" s="40">
        <v>75.7</v>
      </c>
      <c r="J158" s="40">
        <v>452</v>
      </c>
      <c r="K158" s="41">
        <v>103.01</v>
      </c>
      <c r="L158" s="40">
        <v>18.8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 t="s">
        <v>41</v>
      </c>
      <c r="G160" s="43">
        <v>0.3</v>
      </c>
      <c r="H160" s="43">
        <v>0.1</v>
      </c>
      <c r="I160" s="43">
        <v>15.8</v>
      </c>
      <c r="J160" s="43">
        <v>61.1</v>
      </c>
      <c r="K160" s="44">
        <v>198</v>
      </c>
      <c r="L160" s="43">
        <v>3.64</v>
      </c>
    </row>
    <row r="161" spans="1:12" ht="15" x14ac:dyDescent="0.25">
      <c r="A161" s="23"/>
      <c r="B161" s="15"/>
      <c r="C161" s="11"/>
      <c r="D161" s="7" t="s">
        <v>23</v>
      </c>
      <c r="E161" s="42" t="s">
        <v>23</v>
      </c>
      <c r="F161" s="43">
        <v>30</v>
      </c>
      <c r="G161" s="43">
        <v>2.2999999999999998</v>
      </c>
      <c r="H161" s="43">
        <v>0.2</v>
      </c>
      <c r="I161" s="43">
        <v>14.6</v>
      </c>
      <c r="J161" s="43">
        <v>71</v>
      </c>
      <c r="K161" s="44">
        <v>299</v>
      </c>
      <c r="L161" s="43">
        <v>2.25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120</v>
      </c>
      <c r="G162" s="43">
        <v>0.1</v>
      </c>
      <c r="H162" s="43">
        <v>0.1</v>
      </c>
      <c r="I162" s="43">
        <v>1.2</v>
      </c>
      <c r="J162" s="43">
        <v>5</v>
      </c>
      <c r="K162" s="44">
        <v>351</v>
      </c>
      <c r="L162" s="43">
        <v>8.4</v>
      </c>
    </row>
    <row r="163" spans="1:12" ht="15" x14ac:dyDescent="0.25">
      <c r="A163" s="23"/>
      <c r="B163" s="15"/>
      <c r="C163" s="11"/>
      <c r="D163" s="6"/>
      <c r="E163" s="42" t="s">
        <v>90</v>
      </c>
      <c r="F163" s="43">
        <v>30</v>
      </c>
      <c r="G163" s="43">
        <v>6.9</v>
      </c>
      <c r="H163" s="43">
        <v>8.6999999999999993</v>
      </c>
      <c r="I163" s="43"/>
      <c r="J163" s="43">
        <v>108</v>
      </c>
      <c r="K163" s="44">
        <v>5</v>
      </c>
      <c r="L163" s="43">
        <v>21.45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180</v>
      </c>
      <c r="G165" s="19">
        <f t="shared" ref="G165:J165" si="78">SUM(G158:G164)</f>
        <v>20</v>
      </c>
      <c r="H165" s="19">
        <f t="shared" si="78"/>
        <v>21</v>
      </c>
      <c r="I165" s="19">
        <f t="shared" si="78"/>
        <v>107.3</v>
      </c>
      <c r="J165" s="19">
        <f t="shared" si="78"/>
        <v>697.1</v>
      </c>
      <c r="K165" s="25"/>
      <c r="L165" s="19">
        <f t="shared" ref="L165" si="79">SUM(L158:L164)</f>
        <v>54.540000000000006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0.9</v>
      </c>
      <c r="H166" s="43">
        <v>11.1</v>
      </c>
      <c r="I166" s="43">
        <v>3.9</v>
      </c>
      <c r="J166" s="43">
        <v>118</v>
      </c>
      <c r="K166" s="44">
        <v>15</v>
      </c>
      <c r="L166" s="43">
        <v>7.28</v>
      </c>
    </row>
    <row r="167" spans="1:12" ht="15" x14ac:dyDescent="0.25">
      <c r="A167" s="23"/>
      <c r="B167" s="15"/>
      <c r="C167" s="11"/>
      <c r="D167" s="7" t="s">
        <v>27</v>
      </c>
      <c r="E167" s="42" t="s">
        <v>97</v>
      </c>
      <c r="F167" s="43">
        <v>250</v>
      </c>
      <c r="G167" s="43">
        <v>2.2999999999999998</v>
      </c>
      <c r="H167" s="43">
        <v>5.4</v>
      </c>
      <c r="I167" s="43">
        <v>15.7</v>
      </c>
      <c r="J167" s="43">
        <v>114</v>
      </c>
      <c r="K167" s="44">
        <v>60</v>
      </c>
      <c r="L167" s="43">
        <v>11.54</v>
      </c>
    </row>
    <row r="168" spans="1:12" ht="15" x14ac:dyDescent="0.25">
      <c r="A168" s="23"/>
      <c r="B168" s="15"/>
      <c r="C168" s="11"/>
      <c r="D168" s="7" t="s">
        <v>28</v>
      </c>
      <c r="E168" s="42" t="s">
        <v>96</v>
      </c>
      <c r="F168" s="43">
        <v>100</v>
      </c>
      <c r="G168" s="43">
        <v>12.5</v>
      </c>
      <c r="H168" s="43">
        <v>100.5</v>
      </c>
      <c r="I168" s="43">
        <v>2.5</v>
      </c>
      <c r="J168" s="43">
        <v>155</v>
      </c>
      <c r="K168" s="44">
        <v>166</v>
      </c>
      <c r="L168" s="43">
        <v>46.23</v>
      </c>
    </row>
    <row r="169" spans="1:12" ht="15" x14ac:dyDescent="0.25">
      <c r="A169" s="23"/>
      <c r="B169" s="15"/>
      <c r="C169" s="11"/>
      <c r="D169" s="7" t="s">
        <v>29</v>
      </c>
      <c r="E169" s="42" t="s">
        <v>76</v>
      </c>
      <c r="F169" s="43">
        <v>180</v>
      </c>
      <c r="G169" s="43">
        <v>3.7</v>
      </c>
      <c r="H169" s="43">
        <v>8.6</v>
      </c>
      <c r="I169" s="43">
        <v>18.8</v>
      </c>
      <c r="J169" s="43">
        <v>185.4</v>
      </c>
      <c r="K169" s="44">
        <v>226</v>
      </c>
      <c r="L169" s="43">
        <v>21.63</v>
      </c>
    </row>
    <row r="170" spans="1:12" ht="15" x14ac:dyDescent="0.25">
      <c r="A170" s="23"/>
      <c r="B170" s="15"/>
      <c r="C170" s="11"/>
      <c r="D170" s="7" t="s">
        <v>30</v>
      </c>
      <c r="E170" s="42" t="s">
        <v>99</v>
      </c>
      <c r="F170" s="43">
        <v>200</v>
      </c>
      <c r="G170" s="43">
        <v>0.3</v>
      </c>
      <c r="H170" s="43"/>
      <c r="I170" s="43">
        <v>21.7</v>
      </c>
      <c r="J170" s="43">
        <v>87</v>
      </c>
      <c r="K170" s="44">
        <v>210</v>
      </c>
      <c r="L170" s="43">
        <v>3.0649999999999999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23</v>
      </c>
      <c r="F172" s="43">
        <v>30</v>
      </c>
      <c r="G172" s="43">
        <v>2.2999999999999998</v>
      </c>
      <c r="H172" s="43">
        <v>0.2</v>
      </c>
      <c r="I172" s="43">
        <v>14.6</v>
      </c>
      <c r="J172" s="43">
        <v>71</v>
      </c>
      <c r="K172" s="44">
        <v>299</v>
      </c>
      <c r="L172" s="43">
        <v>1.6</v>
      </c>
    </row>
    <row r="173" spans="1:12" ht="15" x14ac:dyDescent="0.25">
      <c r="A173" s="23"/>
      <c r="B173" s="15"/>
      <c r="C173" s="11"/>
      <c r="D173" s="6"/>
      <c r="E173" s="42" t="s">
        <v>100</v>
      </c>
      <c r="F173" s="43">
        <v>35</v>
      </c>
      <c r="G173" s="43">
        <v>2</v>
      </c>
      <c r="H173" s="43">
        <v>3.9</v>
      </c>
      <c r="I173" s="43">
        <v>22.1</v>
      </c>
      <c r="J173" s="43">
        <v>129</v>
      </c>
      <c r="K173" s="44">
        <v>333</v>
      </c>
      <c r="L173" s="43">
        <v>7.9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855</v>
      </c>
      <c r="G175" s="19">
        <f t="shared" ref="G175:J175" si="80">SUM(G166:G174)</f>
        <v>24</v>
      </c>
      <c r="H175" s="19">
        <f t="shared" si="80"/>
        <v>129.69999999999999</v>
      </c>
      <c r="I175" s="19">
        <f t="shared" si="80"/>
        <v>99.299999999999983</v>
      </c>
      <c r="J175" s="19">
        <f t="shared" si="80"/>
        <v>859.4</v>
      </c>
      <c r="K175" s="25"/>
      <c r="L175" s="19">
        <f t="shared" ref="L175" si="81">SUM(L166:L174)</f>
        <v>99.24499999999999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1035</v>
      </c>
      <c r="G176" s="32">
        <f t="shared" ref="G176" si="82">G165+G175</f>
        <v>44</v>
      </c>
      <c r="H176" s="32">
        <f t="shared" ref="H176" si="83">H165+H175</f>
        <v>150.69999999999999</v>
      </c>
      <c r="I176" s="32">
        <f t="shared" ref="I176" si="84">I165+I175</f>
        <v>206.59999999999997</v>
      </c>
      <c r="J176" s="32">
        <f t="shared" ref="J176:L176" si="85">J165+J175</f>
        <v>1556.5</v>
      </c>
      <c r="K176" s="32"/>
      <c r="L176" s="32">
        <f t="shared" si="85"/>
        <v>153.785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 t="s">
        <v>92</v>
      </c>
      <c r="G177" s="40">
        <v>9.8000000000000007</v>
      </c>
      <c r="H177" s="40">
        <v>10.3</v>
      </c>
      <c r="I177" s="40">
        <v>20.6</v>
      </c>
      <c r="J177" s="40">
        <v>220.8</v>
      </c>
      <c r="K177" s="41">
        <v>179</v>
      </c>
      <c r="L177" s="40">
        <v>37.53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3.8</v>
      </c>
      <c r="H179" s="43">
        <v>3.7</v>
      </c>
      <c r="I179" s="43">
        <v>20.2</v>
      </c>
      <c r="J179" s="43">
        <v>121</v>
      </c>
      <c r="K179" s="44">
        <v>204</v>
      </c>
      <c r="L179" s="43">
        <v>19.43</v>
      </c>
    </row>
    <row r="180" spans="1:12" ht="15" x14ac:dyDescent="0.25">
      <c r="A180" s="23"/>
      <c r="B180" s="15"/>
      <c r="C180" s="11"/>
      <c r="D180" s="7" t="s">
        <v>23</v>
      </c>
      <c r="E180" s="42" t="s">
        <v>23</v>
      </c>
      <c r="F180" s="43">
        <v>30</v>
      </c>
      <c r="G180" s="43">
        <v>2.2999999999999998</v>
      </c>
      <c r="H180" s="43">
        <v>0.2</v>
      </c>
      <c r="I180" s="43">
        <v>14.6</v>
      </c>
      <c r="J180" s="43">
        <v>71</v>
      </c>
      <c r="K180" s="44">
        <v>299</v>
      </c>
      <c r="L180" s="43">
        <v>2.25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120</v>
      </c>
      <c r="G181" s="43">
        <v>0.1</v>
      </c>
      <c r="H181" s="43">
        <v>0.1</v>
      </c>
      <c r="I181" s="43">
        <v>1.2</v>
      </c>
      <c r="J181" s="43">
        <v>5</v>
      </c>
      <c r="K181" s="44">
        <v>351</v>
      </c>
      <c r="L181" s="43">
        <v>8.4</v>
      </c>
    </row>
    <row r="182" spans="1:12" ht="15" x14ac:dyDescent="0.25">
      <c r="A182" s="23"/>
      <c r="B182" s="15"/>
      <c r="C182" s="11"/>
      <c r="D182" s="6"/>
      <c r="E182" s="42" t="s">
        <v>50</v>
      </c>
      <c r="F182" s="43">
        <v>50</v>
      </c>
      <c r="G182" s="43">
        <v>1.6</v>
      </c>
      <c r="H182" s="43">
        <v>0.1</v>
      </c>
      <c r="I182" s="43">
        <v>3.3</v>
      </c>
      <c r="J182" s="43">
        <v>20</v>
      </c>
      <c r="K182" s="44">
        <v>275</v>
      </c>
      <c r="L182" s="43">
        <v>6.28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400</v>
      </c>
      <c r="G184" s="19">
        <f t="shared" ref="G184:J184" si="86">SUM(G177:G183)</f>
        <v>17.600000000000005</v>
      </c>
      <c r="H184" s="19">
        <f t="shared" si="86"/>
        <v>14.399999999999999</v>
      </c>
      <c r="I184" s="19">
        <f t="shared" si="86"/>
        <v>59.9</v>
      </c>
      <c r="J184" s="19">
        <f t="shared" si="86"/>
        <v>437.8</v>
      </c>
      <c r="K184" s="25"/>
      <c r="L184" s="19">
        <f t="shared" ref="L184" si="87">SUM(L177:L183)</f>
        <v>73.89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78</v>
      </c>
      <c r="F185" s="43">
        <v>60</v>
      </c>
      <c r="G185" s="43">
        <v>0.9</v>
      </c>
      <c r="H185" s="43">
        <v>3.1</v>
      </c>
      <c r="I185" s="43">
        <v>5.6</v>
      </c>
      <c r="J185" s="43">
        <v>53</v>
      </c>
      <c r="K185" s="44">
        <v>26</v>
      </c>
      <c r="L185" s="43">
        <v>7.16</v>
      </c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4.9000000000000004</v>
      </c>
      <c r="H186" s="43">
        <v>4.2</v>
      </c>
      <c r="I186" s="43">
        <v>20.8</v>
      </c>
      <c r="J186" s="43">
        <v>135</v>
      </c>
      <c r="K186" s="44">
        <v>63</v>
      </c>
      <c r="L186" s="43">
        <v>17.43</v>
      </c>
    </row>
    <row r="187" spans="1:12" ht="15" x14ac:dyDescent="0.25">
      <c r="A187" s="23"/>
      <c r="B187" s="15"/>
      <c r="C187" s="11"/>
      <c r="D187" s="7" t="s">
        <v>28</v>
      </c>
      <c r="E187" s="42" t="s">
        <v>94</v>
      </c>
      <c r="F187" s="43">
        <v>100</v>
      </c>
      <c r="G187" s="43">
        <v>12.7</v>
      </c>
      <c r="H187" s="43">
        <v>9.9</v>
      </c>
      <c r="I187" s="43">
        <v>7.5</v>
      </c>
      <c r="J187" s="43">
        <v>170.9</v>
      </c>
      <c r="K187" s="44">
        <v>272</v>
      </c>
      <c r="L187" s="43">
        <v>47.92</v>
      </c>
    </row>
    <row r="188" spans="1:12" ht="15" x14ac:dyDescent="0.25">
      <c r="A188" s="23"/>
      <c r="B188" s="15"/>
      <c r="C188" s="11"/>
      <c r="D188" s="7" t="s">
        <v>29</v>
      </c>
      <c r="E188" s="42" t="s">
        <v>81</v>
      </c>
      <c r="F188" s="43">
        <v>180</v>
      </c>
      <c r="G188" s="43">
        <v>13.3</v>
      </c>
      <c r="H188" s="43">
        <v>31.1</v>
      </c>
      <c r="I188" s="43">
        <v>88.1</v>
      </c>
      <c r="J188" s="43">
        <v>693.9</v>
      </c>
      <c r="K188" s="44">
        <v>38</v>
      </c>
      <c r="L188" s="43">
        <v>15.38</v>
      </c>
    </row>
    <row r="189" spans="1:12" ht="15" x14ac:dyDescent="0.2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1</v>
      </c>
      <c r="H189" s="43"/>
      <c r="I189" s="43">
        <v>18.2</v>
      </c>
      <c r="J189" s="43">
        <v>76</v>
      </c>
      <c r="K189" s="44">
        <v>187.01</v>
      </c>
      <c r="L189" s="43">
        <v>7.28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23</v>
      </c>
      <c r="F191" s="43">
        <v>30</v>
      </c>
      <c r="G191" s="43">
        <v>2.2999999999999998</v>
      </c>
      <c r="H191" s="43">
        <v>0.2</v>
      </c>
      <c r="I191" s="43">
        <v>14.6</v>
      </c>
      <c r="J191" s="43">
        <v>71</v>
      </c>
      <c r="K191" s="44">
        <v>299</v>
      </c>
      <c r="L191" s="43">
        <v>1.6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35.099999999999994</v>
      </c>
      <c r="H194" s="19">
        <f t="shared" si="88"/>
        <v>48.500000000000007</v>
      </c>
      <c r="I194" s="19">
        <f t="shared" si="88"/>
        <v>154.79999999999998</v>
      </c>
      <c r="J194" s="19">
        <f t="shared" si="88"/>
        <v>1199.8</v>
      </c>
      <c r="K194" s="25"/>
      <c r="L194" s="19">
        <f t="shared" ref="L194" si="89">SUM(L185:L193)</f>
        <v>96.77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1220</v>
      </c>
      <c r="G195" s="32">
        <f t="shared" ref="G195" si="90">G184+G194</f>
        <v>52.7</v>
      </c>
      <c r="H195" s="32">
        <f t="shared" ref="H195" si="91">H184+H194</f>
        <v>62.900000000000006</v>
      </c>
      <c r="I195" s="32">
        <f t="shared" ref="I195" si="92">I184+I194</f>
        <v>214.7</v>
      </c>
      <c r="J195" s="32">
        <f t="shared" ref="J195:L195" si="93">J184+J194</f>
        <v>1637.6</v>
      </c>
      <c r="K195" s="32"/>
      <c r="L195" s="32">
        <f t="shared" si="93"/>
        <v>170.66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1209.1500000000001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49.05</v>
      </c>
      <c r="H196" s="34">
        <f t="shared" si="94"/>
        <v>75.580000000000013</v>
      </c>
      <c r="I196" s="34">
        <f t="shared" si="94"/>
        <v>203.36799999999999</v>
      </c>
      <c r="J196" s="34">
        <f t="shared" si="94"/>
        <v>1532.5300000000002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138.70100000000002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2023-10-20T09:14:30Z</dcterms:modified>
</cp:coreProperties>
</file>